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y\Desktop\HIGHVIEW\Accounts\Fee Increases\"/>
    </mc:Choice>
  </mc:AlternateContent>
  <xr:revisionPtr revIDLastSave="0" documentId="13_ncr:1_{BCCE6976-B4ED-4221-8A90-B8464D185A53}" xr6:coauthVersionLast="47" xr6:coauthVersionMax="47" xr10:uidLastSave="{00000000-0000-0000-0000-000000000000}"/>
  <bookViews>
    <workbookView xWindow="-120" yWindow="-120" windowWidth="29040" windowHeight="15720" xr2:uid="{D47158F4-6D56-41C2-B049-7170292A91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J82" i="1" s="1"/>
  <c r="H81" i="1"/>
  <c r="J81" i="1" s="1"/>
  <c r="H80" i="1"/>
  <c r="J80" i="1" s="1"/>
  <c r="H79" i="1"/>
  <c r="J79" i="1" s="1"/>
  <c r="H78" i="1"/>
  <c r="H76" i="1"/>
  <c r="J76" i="1" s="1"/>
  <c r="H75" i="1"/>
  <c r="J75" i="1" s="1"/>
  <c r="H74" i="1"/>
  <c r="J74" i="1" s="1"/>
  <c r="H73" i="1"/>
  <c r="J73" i="1" s="1"/>
  <c r="H72" i="1"/>
  <c r="H70" i="1"/>
  <c r="J70" i="1" s="1"/>
  <c r="H69" i="1"/>
  <c r="J69" i="1" s="1"/>
  <c r="H68" i="1"/>
  <c r="J68" i="1" s="1"/>
  <c r="H67" i="1"/>
  <c r="J67" i="1" s="1"/>
  <c r="H66" i="1"/>
  <c r="H61" i="1"/>
  <c r="J61" i="1" s="1"/>
  <c r="H60" i="1"/>
  <c r="J60" i="1" s="1"/>
  <c r="H59" i="1"/>
  <c r="J59" i="1" s="1"/>
  <c r="H58" i="1"/>
  <c r="J58" i="1" s="1"/>
  <c r="H57" i="1"/>
  <c r="H55" i="1"/>
  <c r="J55" i="1" s="1"/>
  <c r="H54" i="1"/>
  <c r="J54" i="1" s="1"/>
  <c r="H53" i="1"/>
  <c r="J53" i="1" s="1"/>
  <c r="H52" i="1"/>
  <c r="J52" i="1" s="1"/>
  <c r="H51" i="1"/>
  <c r="H49" i="1"/>
  <c r="J49" i="1" s="1"/>
  <c r="H48" i="1"/>
  <c r="J48" i="1" s="1"/>
  <c r="H47" i="1"/>
  <c r="J47" i="1" s="1"/>
  <c r="H46" i="1"/>
  <c r="J46" i="1" s="1"/>
  <c r="H45" i="1"/>
  <c r="H40" i="1"/>
  <c r="J40" i="1" s="1"/>
  <c r="H39" i="1"/>
  <c r="J39" i="1" s="1"/>
  <c r="H38" i="1"/>
  <c r="J38" i="1" s="1"/>
  <c r="H37" i="1"/>
  <c r="J37" i="1" s="1"/>
  <c r="H36" i="1"/>
  <c r="H34" i="1"/>
  <c r="J34" i="1" s="1"/>
  <c r="H33" i="1"/>
  <c r="J33" i="1" s="1"/>
  <c r="H32" i="1"/>
  <c r="J32" i="1" s="1"/>
  <c r="H31" i="1"/>
  <c r="J31" i="1" s="1"/>
  <c r="H30" i="1"/>
  <c r="H28" i="1"/>
  <c r="J28" i="1" s="1"/>
  <c r="H27" i="1"/>
  <c r="J27" i="1" s="1"/>
  <c r="H26" i="1"/>
  <c r="J26" i="1" s="1"/>
  <c r="H25" i="1"/>
  <c r="J25" i="1" s="1"/>
  <c r="H24" i="1"/>
</calcChain>
</file>

<file path=xl/sharedStrings.xml><?xml version="1.0" encoding="utf-8"?>
<sst xmlns="http://schemas.openxmlformats.org/spreadsheetml/2006/main" count="76" uniqueCount="36">
  <si>
    <t>Full-year funded hours (September - August)</t>
  </si>
  <si>
    <t>WPE</t>
  </si>
  <si>
    <t>Universal</t>
  </si>
  <si>
    <t>days</t>
  </si>
  <si>
    <t>(Over 3s)</t>
  </si>
  <si>
    <t>Total monthly charge</t>
  </si>
  <si>
    <t>(Over 2s)</t>
  </si>
  <si>
    <t>(Under 2s)</t>
  </si>
  <si>
    <t>Spring and Summer Terms only funded hours (January - August)</t>
  </si>
  <si>
    <t>Free of charge hours pcm</t>
  </si>
  <si>
    <t>Funded only 7.30am-5.30pm</t>
  </si>
  <si>
    <t>Non-funded hours, meals, nappies etc (not optional)</t>
  </si>
  <si>
    <t>Meal chargesduring funded hours (optional)</t>
  </si>
  <si>
    <t>Extra curriculum, consumables etc during funded hours (optional)</t>
  </si>
  <si>
    <t>Nappie during funded hours (optional)</t>
  </si>
  <si>
    <t>Total optional fee (during funded hours)</t>
  </si>
  <si>
    <t>Monthly fee with no funding</t>
  </si>
  <si>
    <t>Over 2s</t>
  </si>
  <si>
    <t xml:space="preserve">Under 2s </t>
  </si>
  <si>
    <t>Days</t>
  </si>
  <si>
    <t>* non funded special rate</t>
  </si>
  <si>
    <t>Fees April 2026 onwards</t>
  </si>
  <si>
    <t xml:space="preserve">Based on funding starting 1st September </t>
  </si>
  <si>
    <t xml:space="preserve">Based on funding starting 1st January </t>
  </si>
  <si>
    <t>Based on funding starting 1st April</t>
  </si>
  <si>
    <t>Highview Kindergarten Ltd</t>
  </si>
  <si>
    <t>Extra day charge:</t>
  </si>
  <si>
    <t>Daily Rate:</t>
  </si>
  <si>
    <t>15 hours per term week = Universal Funding</t>
  </si>
  <si>
    <t>30 hours per term week = Working Parent Entitlement</t>
  </si>
  <si>
    <t>Summer Terms only funded hours (April - August)</t>
  </si>
  <si>
    <t>Late collection:</t>
  </si>
  <si>
    <t>£15 per 15minutes</t>
  </si>
  <si>
    <t>Early Start:</t>
  </si>
  <si>
    <t>7am start</t>
  </si>
  <si>
    <t>7.15am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</si>
</sst>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000"/>
    <numFmt numFmtId="166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ndara Light"/>
      <family val="2"/>
    </font>
    <font>
      <b/>
      <sz val="11"/>
      <color rgb="FFFF0000"/>
      <name val="Candara Light"/>
      <family val="2"/>
    </font>
    <font>
      <sz val="10"/>
      <color theme="1"/>
      <name val="Candara Light"/>
      <family val="2"/>
    </font>
    <font>
      <sz val="10"/>
      <color theme="1"/>
      <name val="Aptos Narrow"/>
      <family val="2"/>
      <scheme val="minor"/>
    </font>
    <font>
      <sz val="10"/>
      <color rgb="FF000000"/>
      <name val="Eras Demi ITC"/>
      <family val="2"/>
    </font>
    <font>
      <sz val="12"/>
      <color rgb="FF000000"/>
      <name val="Eras Medium ITC"/>
      <family val="2"/>
    </font>
    <font>
      <sz val="12"/>
      <color rgb="FF0000FF"/>
      <name val="Eras Medium ITC"/>
      <family val="2"/>
    </font>
    <font>
      <i/>
      <sz val="12"/>
      <color rgb="FFFF0000"/>
      <name val="Eras Demi ITC"/>
      <family val="2"/>
    </font>
    <font>
      <sz val="11"/>
      <name val="Candara Light"/>
      <family val="2"/>
    </font>
    <font>
      <b/>
      <u/>
      <sz val="11"/>
      <color rgb="FF0000FF"/>
      <name val="Candara Light"/>
      <family val="2"/>
    </font>
    <font>
      <sz val="7"/>
      <color theme="1"/>
      <name val="Candara Light"/>
      <family val="2"/>
    </font>
    <font>
      <sz val="16"/>
      <color theme="1"/>
      <name val="Candara Light"/>
      <family val="2"/>
    </font>
    <font>
      <b/>
      <sz val="14"/>
      <color theme="1"/>
      <name val="Candara Light"/>
      <family val="2"/>
    </font>
    <font>
      <b/>
      <sz val="11"/>
      <name val="Candara Light"/>
      <family val="2"/>
    </font>
    <font>
      <b/>
      <u/>
      <sz val="12"/>
      <color rgb="FF00DA63"/>
      <name val="Comic Sans MS"/>
      <family val="4"/>
    </font>
    <font>
      <b/>
      <sz val="24"/>
      <color rgb="FFFF0000"/>
      <name val="Candara Light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textRotation="90"/>
    </xf>
    <xf numFmtId="165" fontId="3" fillId="0" borderId="0" xfId="0" applyNumberFormat="1" applyFont="1" applyAlignment="1">
      <alignment horizontal="center" textRotation="90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 textRotation="90"/>
    </xf>
    <xf numFmtId="0" fontId="12" fillId="0" borderId="0" xfId="0" applyFont="1" applyAlignment="1">
      <alignment textRotation="90"/>
    </xf>
    <xf numFmtId="164" fontId="1" fillId="0" borderId="0" xfId="0" applyNumberFormat="1" applyFont="1"/>
    <xf numFmtId="0" fontId="0" fillId="0" borderId="0" xfId="0" applyProtection="1">
      <protection locked="0" hidden="1"/>
    </xf>
    <xf numFmtId="0" fontId="10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166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textRotation="90" wrapText="1"/>
      <protection locked="0" hidden="1"/>
    </xf>
    <xf numFmtId="0" fontId="3" fillId="0" borderId="0" xfId="0" applyFont="1" applyAlignment="1" applyProtection="1">
      <alignment textRotation="90" wrapText="1"/>
      <protection locked="0" hidden="1"/>
    </xf>
    <xf numFmtId="164" fontId="9" fillId="0" borderId="0" xfId="0" applyNumberFormat="1" applyFont="1" applyAlignment="1" applyProtection="1">
      <alignment horizontal="center"/>
      <protection locked="0" hidden="1"/>
    </xf>
    <xf numFmtId="164" fontId="1" fillId="0" borderId="0" xfId="0" applyNumberFormat="1" applyFont="1" applyAlignment="1" applyProtection="1">
      <alignment horizontal="center"/>
      <protection locked="0" hidden="1"/>
    </xf>
    <xf numFmtId="164" fontId="1" fillId="0" borderId="0" xfId="0" applyNumberFormat="1" applyFont="1" applyProtection="1"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165" fontId="1" fillId="0" borderId="0" xfId="0" applyNumberFormat="1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165" fontId="3" fillId="0" borderId="0" xfId="0" applyNumberFormat="1" applyFont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locked="0" hidden="1"/>
    </xf>
    <xf numFmtId="0" fontId="1" fillId="0" borderId="0" xfId="0" applyFont="1" applyProtection="1">
      <protection locked="0" hidden="1"/>
    </xf>
    <xf numFmtId="1" fontId="1" fillId="0" borderId="0" xfId="0" applyNumberFormat="1" applyFont="1" applyAlignment="1" applyProtection="1">
      <alignment horizontal="center"/>
      <protection locked="0" hidden="1"/>
    </xf>
    <xf numFmtId="164" fontId="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/>
    <xf numFmtId="1" fontId="3" fillId="0" borderId="0" xfId="0" applyNumberFormat="1" applyFont="1" applyAlignment="1" applyProtection="1">
      <alignment horizontal="center"/>
      <protection locked="0" hidden="1"/>
    </xf>
    <xf numFmtId="2" fontId="3" fillId="0" borderId="0" xfId="0" applyNumberFormat="1" applyFont="1" applyAlignment="1" applyProtection="1">
      <alignment horizontal="center"/>
      <protection locked="0" hidden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165" fontId="3" fillId="2" borderId="0" xfId="0" applyNumberFormat="1" applyFont="1" applyFill="1" applyAlignment="1">
      <alignment horizontal="center" textRotation="90" wrapText="1"/>
    </xf>
    <xf numFmtId="164" fontId="3" fillId="2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 textRotation="90" wrapText="1"/>
    </xf>
    <xf numFmtId="164" fontId="3" fillId="3" borderId="0" xfId="0" applyNumberFormat="1" applyFont="1" applyFill="1" applyAlignment="1">
      <alignment horizontal="center"/>
    </xf>
    <xf numFmtId="8" fontId="14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6" fontId="14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/>
      <protection locked="0" hidden="1"/>
    </xf>
    <xf numFmtId="8" fontId="14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/>
      <protection locked="0" hidden="1"/>
    </xf>
    <xf numFmtId="0" fontId="17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 hidden="1"/>
    </xf>
    <xf numFmtId="0" fontId="0" fillId="0" borderId="0" xfId="0" applyAlignment="1">
      <alignment horizontal="left"/>
    </xf>
    <xf numFmtId="0" fontId="14" fillId="0" borderId="0" xfId="0" applyFont="1" applyAlignment="1" applyProtection="1">
      <alignment horizontal="lef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A63"/>
      <color rgb="FFFFFFCC"/>
      <color rgb="FFCCECFF"/>
      <color rgb="FFFFFFFF"/>
      <color rgb="FFFFCCFF"/>
      <color rgb="FFFFCCCC"/>
      <color rgb="FFFFCC99"/>
      <color rgb="FFFFCC00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E96D-4EBE-46B8-9EE0-990801C058DD}">
  <sheetPr>
    <pageSetUpPr fitToPage="1"/>
  </sheetPr>
  <dimension ref="A1:X93"/>
  <sheetViews>
    <sheetView tabSelected="1" zoomScale="80" zoomScaleNormal="80" workbookViewId="0">
      <selection activeCell="A40" sqref="A1:J40"/>
    </sheetView>
  </sheetViews>
  <sheetFormatPr defaultRowHeight="15" x14ac:dyDescent="0.25"/>
  <cols>
    <col min="2" max="2" width="10.7109375" customWidth="1"/>
    <col min="3" max="4" width="8" customWidth="1"/>
    <col min="5" max="5" width="10.42578125" customWidth="1"/>
    <col min="6" max="6" width="11" customWidth="1"/>
    <col min="7" max="7" width="9.5703125" customWidth="1"/>
    <col min="8" max="9" width="9.140625" customWidth="1"/>
    <col min="10" max="10" width="10" customWidth="1"/>
    <col min="11" max="11" width="5" customWidth="1"/>
    <col min="12" max="12" width="8.140625" customWidth="1"/>
    <col min="13" max="13" width="7.42578125" customWidth="1"/>
    <col min="14" max="14" width="10.7109375" customWidth="1"/>
    <col min="16" max="16" width="8.28515625" customWidth="1"/>
    <col min="17" max="17" width="7.7109375" customWidth="1"/>
    <col min="18" max="18" width="8.42578125" customWidth="1"/>
    <col min="19" max="19" width="7.7109375" customWidth="1"/>
    <col min="20" max="20" width="7.42578125" customWidth="1"/>
  </cols>
  <sheetData>
    <row r="1" spans="1:21" ht="19.5" x14ac:dyDescent="0.4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</row>
    <row r="2" spans="1:21" ht="31.5" customHeight="1" x14ac:dyDescent="0.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13"/>
      <c r="L2" s="14"/>
      <c r="M2" s="14"/>
      <c r="N2" s="14"/>
      <c r="O2" s="14"/>
      <c r="P2" s="14"/>
      <c r="Q2" s="14"/>
      <c r="R2" s="14"/>
      <c r="S2" s="13"/>
      <c r="T2" s="13"/>
      <c r="U2" s="13"/>
    </row>
    <row r="3" spans="1:21" ht="15.75" customHeight="1" x14ac:dyDescent="0.25">
      <c r="A3" s="52" t="s">
        <v>27</v>
      </c>
      <c r="B3" s="52"/>
      <c r="C3" s="38"/>
      <c r="D3" s="45" t="s">
        <v>26</v>
      </c>
      <c r="E3" s="45"/>
      <c r="F3" s="45"/>
      <c r="G3" s="52" t="s">
        <v>31</v>
      </c>
      <c r="H3" s="53"/>
      <c r="I3" s="54" t="s">
        <v>32</v>
      </c>
      <c r="J3" s="55"/>
      <c r="K3" s="13"/>
      <c r="L3" s="14"/>
      <c r="M3" s="14"/>
      <c r="N3" s="14"/>
      <c r="O3" s="14"/>
      <c r="P3" s="14"/>
      <c r="Q3" s="14"/>
      <c r="R3" s="14"/>
      <c r="S3" s="13"/>
      <c r="T3" s="13"/>
      <c r="U3" s="13"/>
    </row>
    <row r="4" spans="1:21" ht="15.75" customHeight="1" x14ac:dyDescent="0.25">
      <c r="A4" s="54" t="s">
        <v>17</v>
      </c>
      <c r="B4" s="54"/>
      <c r="C4" s="44">
        <v>72</v>
      </c>
      <c r="D4" s="39"/>
      <c r="E4" s="44">
        <v>75</v>
      </c>
      <c r="F4" s="44"/>
      <c r="G4" s="52" t="s">
        <v>33</v>
      </c>
      <c r="H4" s="53"/>
      <c r="I4" s="54"/>
      <c r="J4" s="55"/>
      <c r="K4" s="13"/>
      <c r="L4" s="14"/>
      <c r="M4" s="14"/>
      <c r="N4" s="14"/>
      <c r="O4" s="14"/>
      <c r="P4" s="14"/>
      <c r="Q4" s="14"/>
      <c r="R4" s="14"/>
      <c r="S4" s="13"/>
      <c r="T4" s="13"/>
      <c r="U4" s="13"/>
    </row>
    <row r="5" spans="1:21" ht="15.75" customHeight="1" x14ac:dyDescent="0.25">
      <c r="A5" s="54" t="s">
        <v>18</v>
      </c>
      <c r="B5" s="54"/>
      <c r="C5" s="44">
        <v>74</v>
      </c>
      <c r="D5" s="39"/>
      <c r="E5" s="44">
        <v>77</v>
      </c>
      <c r="F5" s="44"/>
      <c r="G5" s="44"/>
      <c r="H5" s="56" t="s">
        <v>34</v>
      </c>
      <c r="I5" s="57"/>
      <c r="J5" s="46">
        <v>14</v>
      </c>
      <c r="K5" s="13"/>
      <c r="L5" s="14"/>
      <c r="M5" s="14"/>
      <c r="N5" s="14"/>
      <c r="O5" s="14"/>
      <c r="P5" s="14"/>
      <c r="Q5" s="14"/>
      <c r="R5" s="14"/>
      <c r="S5" s="13"/>
      <c r="T5" s="13"/>
      <c r="U5" s="13"/>
    </row>
    <row r="6" spans="1:21" ht="15.75" customHeight="1" x14ac:dyDescent="0.25">
      <c r="A6" s="45" t="s">
        <v>16</v>
      </c>
      <c r="B6" s="45"/>
      <c r="C6" s="45"/>
      <c r="D6" s="45"/>
      <c r="E6" s="45"/>
      <c r="F6" s="45"/>
      <c r="G6" s="45"/>
      <c r="H6" s="56" t="s">
        <v>35</v>
      </c>
      <c r="I6" s="57"/>
      <c r="J6" s="46">
        <v>7</v>
      </c>
      <c r="K6" s="13"/>
      <c r="L6" s="14"/>
      <c r="M6" s="14"/>
      <c r="N6" s="14"/>
      <c r="O6" s="14"/>
      <c r="P6" s="14"/>
      <c r="Q6" s="14"/>
      <c r="R6" s="14"/>
      <c r="S6" s="13"/>
      <c r="T6" s="13"/>
      <c r="U6" s="13"/>
    </row>
    <row r="7" spans="1:21" ht="15.75" customHeight="1" x14ac:dyDescent="0.25">
      <c r="A7" s="38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13"/>
      <c r="L7" s="14"/>
      <c r="M7" s="14"/>
      <c r="N7" s="14"/>
      <c r="O7" s="14"/>
      <c r="P7" s="14"/>
      <c r="Q7" s="14"/>
      <c r="R7" s="14"/>
      <c r="S7" s="13"/>
      <c r="T7" s="13"/>
      <c r="U7" s="13"/>
    </row>
    <row r="8" spans="1:21" ht="15.75" customHeight="1" x14ac:dyDescent="0.25">
      <c r="A8" s="39" t="s">
        <v>18</v>
      </c>
      <c r="B8" s="39">
        <v>2</v>
      </c>
      <c r="C8" s="51">
        <v>629</v>
      </c>
      <c r="D8" s="51"/>
      <c r="E8" s="38"/>
      <c r="F8" s="38"/>
      <c r="G8" s="38"/>
      <c r="H8" s="38"/>
      <c r="I8" s="38"/>
      <c r="J8" s="38"/>
      <c r="K8" s="13"/>
      <c r="L8" s="14"/>
      <c r="M8" s="14"/>
      <c r="N8" s="14"/>
      <c r="O8" s="14"/>
      <c r="P8" s="14"/>
      <c r="Q8" s="14"/>
      <c r="R8" s="14"/>
      <c r="S8" s="13"/>
      <c r="T8" s="13"/>
      <c r="U8" s="13"/>
    </row>
    <row r="9" spans="1:21" ht="15.75" customHeight="1" x14ac:dyDescent="0.25">
      <c r="A9" s="39"/>
      <c r="B9" s="39">
        <v>3</v>
      </c>
      <c r="C9" s="51">
        <v>943.5</v>
      </c>
      <c r="D9" s="51"/>
      <c r="E9" s="38"/>
      <c r="F9" s="38"/>
      <c r="G9" s="38"/>
      <c r="H9" s="38"/>
      <c r="I9" s="38"/>
      <c r="J9" s="38"/>
      <c r="K9" s="13"/>
      <c r="L9" s="14"/>
      <c r="M9" s="14"/>
      <c r="N9" s="14"/>
      <c r="O9" s="14"/>
      <c r="P9" s="14"/>
      <c r="Q9" s="14"/>
      <c r="R9" s="14"/>
      <c r="S9" s="13"/>
      <c r="T9" s="13"/>
      <c r="U9" s="13"/>
    </row>
    <row r="10" spans="1:21" ht="15.75" customHeight="1" x14ac:dyDescent="0.25">
      <c r="A10" s="39"/>
      <c r="B10" s="39">
        <v>4</v>
      </c>
      <c r="C10" s="51">
        <v>1258</v>
      </c>
      <c r="D10" s="51"/>
      <c r="E10" s="38"/>
      <c r="F10" s="38"/>
      <c r="G10" s="38"/>
      <c r="H10" s="38"/>
      <c r="I10" s="38"/>
      <c r="J10" s="38"/>
      <c r="K10" s="13"/>
      <c r="L10" s="14"/>
      <c r="M10" s="14"/>
      <c r="N10" s="14"/>
      <c r="O10" s="14"/>
      <c r="P10" s="14"/>
      <c r="Q10" s="14"/>
      <c r="R10" s="14"/>
      <c r="S10" s="13"/>
      <c r="T10" s="13"/>
      <c r="U10" s="13"/>
    </row>
    <row r="11" spans="1:21" ht="15.75" customHeight="1" x14ac:dyDescent="0.25">
      <c r="A11" s="39"/>
      <c r="B11" s="39">
        <v>5</v>
      </c>
      <c r="C11" s="51">
        <v>1367.45</v>
      </c>
      <c r="D11" s="51"/>
      <c r="E11" s="52" t="s">
        <v>20</v>
      </c>
      <c r="F11" s="52"/>
      <c r="G11" s="52"/>
      <c r="H11" s="38"/>
      <c r="I11" s="38"/>
      <c r="J11" s="38"/>
      <c r="K11" s="13"/>
      <c r="L11" s="14"/>
      <c r="M11" s="14"/>
      <c r="N11" s="14"/>
      <c r="O11" s="14"/>
      <c r="P11" s="14"/>
      <c r="Q11" s="14"/>
      <c r="R11" s="14"/>
      <c r="S11" s="13"/>
      <c r="T11" s="13"/>
      <c r="U11" s="13"/>
    </row>
    <row r="12" spans="1:21" ht="9" customHeight="1" x14ac:dyDescent="0.25">
      <c r="A12" s="39"/>
      <c r="B12" s="39"/>
      <c r="C12" s="38"/>
      <c r="D12" s="38"/>
      <c r="E12" s="38"/>
      <c r="F12" s="38"/>
      <c r="G12" s="38"/>
      <c r="H12" s="38"/>
      <c r="I12" s="38"/>
      <c r="J12" s="38"/>
      <c r="K12" s="13"/>
      <c r="L12" s="14"/>
      <c r="M12" s="14"/>
      <c r="N12" s="14"/>
      <c r="O12" s="14"/>
      <c r="P12" s="14"/>
      <c r="Q12" s="14"/>
      <c r="R12" s="14"/>
      <c r="S12" s="13"/>
      <c r="T12" s="13"/>
      <c r="U12" s="13"/>
    </row>
    <row r="13" spans="1:21" ht="15.75" customHeight="1" x14ac:dyDescent="0.25">
      <c r="A13" s="39" t="s">
        <v>17</v>
      </c>
      <c r="B13" s="39">
        <v>2</v>
      </c>
      <c r="C13" s="51">
        <v>612</v>
      </c>
      <c r="D13" s="51"/>
      <c r="E13" s="38"/>
      <c r="F13" s="38"/>
      <c r="G13" s="38"/>
      <c r="H13" s="38"/>
      <c r="I13" s="38"/>
      <c r="J13" s="38"/>
      <c r="K13" s="13"/>
      <c r="L13" s="14"/>
      <c r="M13" s="14"/>
      <c r="N13" s="14"/>
      <c r="O13" s="14"/>
      <c r="P13" s="14"/>
      <c r="Q13" s="14"/>
      <c r="R13" s="14"/>
      <c r="S13" s="13"/>
      <c r="T13" s="13"/>
      <c r="U13" s="13"/>
    </row>
    <row r="14" spans="1:21" ht="15.75" customHeight="1" x14ac:dyDescent="0.25">
      <c r="A14" s="39"/>
      <c r="B14" s="39">
        <v>3</v>
      </c>
      <c r="C14" s="51">
        <v>918</v>
      </c>
      <c r="D14" s="51"/>
      <c r="E14" s="38"/>
      <c r="F14" s="38"/>
      <c r="G14" s="38"/>
      <c r="H14" s="38"/>
      <c r="I14" s="38"/>
      <c r="J14" s="38"/>
      <c r="K14" s="13"/>
      <c r="L14" s="14"/>
      <c r="M14" s="14"/>
      <c r="N14" s="14"/>
      <c r="O14" s="14"/>
      <c r="P14" s="14"/>
      <c r="Q14" s="14"/>
      <c r="R14" s="14"/>
      <c r="S14" s="13"/>
      <c r="T14" s="13"/>
      <c r="U14" s="13"/>
    </row>
    <row r="15" spans="1:21" ht="15.75" customHeight="1" x14ac:dyDescent="0.25">
      <c r="A15" s="39"/>
      <c r="B15" s="39">
        <v>4</v>
      </c>
      <c r="C15" s="51">
        <v>1224</v>
      </c>
      <c r="D15" s="51"/>
      <c r="E15" s="38"/>
      <c r="F15" s="38"/>
      <c r="G15" s="38"/>
      <c r="H15" s="38"/>
      <c r="I15" s="38"/>
      <c r="J15" s="38"/>
      <c r="K15" s="13"/>
      <c r="L15" s="14"/>
      <c r="M15" s="14"/>
      <c r="N15" s="14"/>
      <c r="O15" s="14"/>
      <c r="P15" s="14"/>
      <c r="Q15" s="14"/>
      <c r="R15" s="14"/>
      <c r="S15" s="13"/>
      <c r="T15" s="13"/>
      <c r="U15" s="13"/>
    </row>
    <row r="16" spans="1:21" ht="15.75" customHeight="1" x14ac:dyDescent="0.25">
      <c r="A16" s="39"/>
      <c r="B16" s="39">
        <v>5</v>
      </c>
      <c r="C16" s="51">
        <v>1329.2</v>
      </c>
      <c r="D16" s="51"/>
      <c r="E16" s="52" t="s">
        <v>20</v>
      </c>
      <c r="F16" s="52"/>
      <c r="G16" s="52"/>
      <c r="H16" s="38"/>
      <c r="I16" s="38"/>
      <c r="J16" s="38"/>
      <c r="K16" s="13"/>
      <c r="L16" s="14"/>
      <c r="M16" s="14"/>
      <c r="N16" s="14"/>
      <c r="O16" s="14"/>
      <c r="P16" s="14"/>
      <c r="Q16" s="14"/>
      <c r="R16" s="14"/>
      <c r="S16" s="13"/>
      <c r="T16" s="13"/>
      <c r="U16" s="13"/>
    </row>
    <row r="17" spans="1:24" ht="11.25" customHeight="1" x14ac:dyDescent="0.25">
      <c r="A17" s="39"/>
      <c r="B17" s="39"/>
      <c r="C17" s="44"/>
      <c r="D17" s="44"/>
      <c r="E17" s="38"/>
      <c r="F17" s="38"/>
      <c r="G17" s="38"/>
      <c r="H17" s="38"/>
      <c r="I17" s="38"/>
      <c r="J17" s="38"/>
      <c r="K17" s="13"/>
      <c r="L17" s="14"/>
      <c r="M17" s="14"/>
      <c r="N17" s="14"/>
      <c r="O17" s="14"/>
      <c r="P17" s="14"/>
      <c r="Q17" s="14"/>
      <c r="R17" s="14"/>
      <c r="S17" s="13"/>
      <c r="T17" s="13"/>
      <c r="U17" s="13"/>
    </row>
    <row r="18" spans="1:24" ht="15.75" customHeight="1" x14ac:dyDescent="0.25">
      <c r="A18" s="58" t="s">
        <v>28</v>
      </c>
      <c r="B18" s="58"/>
      <c r="C18" s="58"/>
      <c r="D18" s="58"/>
      <c r="E18" s="58"/>
      <c r="F18" s="58"/>
      <c r="G18" s="58"/>
      <c r="H18" s="38"/>
      <c r="I18" s="38"/>
      <c r="J18" s="38"/>
      <c r="K18" s="13"/>
      <c r="L18" s="14"/>
      <c r="M18" s="14"/>
      <c r="N18" s="14"/>
      <c r="O18" s="14"/>
      <c r="P18" s="14"/>
      <c r="Q18" s="14"/>
      <c r="R18" s="14"/>
      <c r="S18" s="13"/>
      <c r="T18" s="13"/>
      <c r="U18" s="13"/>
    </row>
    <row r="19" spans="1:24" ht="15.75" customHeight="1" x14ac:dyDescent="0.25">
      <c r="A19" s="58" t="s">
        <v>29</v>
      </c>
      <c r="B19" s="58"/>
      <c r="C19" s="58"/>
      <c r="D19" s="58"/>
      <c r="E19" s="58"/>
      <c r="F19" s="58"/>
      <c r="G19" s="58"/>
      <c r="H19" s="38"/>
      <c r="I19" s="38"/>
      <c r="J19" s="38"/>
      <c r="K19" s="13"/>
      <c r="L19" s="14"/>
      <c r="M19" s="14"/>
      <c r="N19" s="14"/>
      <c r="O19" s="14"/>
      <c r="P19" s="14"/>
      <c r="Q19" s="14"/>
      <c r="R19" s="14"/>
      <c r="S19" s="13"/>
      <c r="T19" s="13"/>
      <c r="U19" s="13"/>
    </row>
    <row r="20" spans="1:24" ht="11.2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13"/>
      <c r="L20" s="14"/>
      <c r="M20" s="14"/>
      <c r="N20" s="14"/>
      <c r="O20" s="14"/>
      <c r="P20" s="14"/>
      <c r="Q20" s="14"/>
      <c r="R20" s="14"/>
      <c r="S20" s="13"/>
      <c r="T20" s="13"/>
      <c r="U20" s="13"/>
    </row>
    <row r="21" spans="1:24" x14ac:dyDescent="0.25">
      <c r="A21" s="47" t="s">
        <v>0</v>
      </c>
      <c r="B21" s="47"/>
      <c r="C21" s="47"/>
      <c r="D21" s="47"/>
      <c r="E21" s="47"/>
      <c r="F21" s="47"/>
      <c r="G21" s="47"/>
      <c r="H21" s="47"/>
      <c r="I21" s="47"/>
      <c r="J21" s="47"/>
      <c r="K21" s="2"/>
      <c r="L21" s="2"/>
      <c r="M21" s="1"/>
      <c r="N21" s="1"/>
      <c r="O21" s="10"/>
      <c r="P21" s="11"/>
    </row>
    <row r="22" spans="1:24" ht="17.25" customHeight="1" x14ac:dyDescent="0.3">
      <c r="A22" s="49" t="s">
        <v>22</v>
      </c>
      <c r="B22" s="49"/>
      <c r="C22" s="49"/>
      <c r="D22" s="49"/>
      <c r="E22" s="49"/>
      <c r="F22" s="49"/>
      <c r="G22" s="49"/>
      <c r="H22" s="49"/>
      <c r="I22" s="49"/>
      <c r="J22" s="49"/>
      <c r="K22" s="31"/>
      <c r="L22" s="31"/>
      <c r="M22" s="31"/>
      <c r="N22" s="31"/>
    </row>
    <row r="23" spans="1:24" ht="86.25" customHeight="1" x14ac:dyDescent="0.25">
      <c r="A23" s="2" t="s">
        <v>2</v>
      </c>
      <c r="B23" s="2"/>
      <c r="C23" s="4" t="s">
        <v>3</v>
      </c>
      <c r="D23" s="5" t="s">
        <v>9</v>
      </c>
      <c r="E23" s="5" t="s">
        <v>12</v>
      </c>
      <c r="F23" s="5" t="s">
        <v>13</v>
      </c>
      <c r="G23" s="5" t="s">
        <v>14</v>
      </c>
      <c r="H23" s="40" t="s">
        <v>15</v>
      </c>
      <c r="I23" s="5" t="s">
        <v>11</v>
      </c>
      <c r="J23" s="42" t="s">
        <v>5</v>
      </c>
      <c r="K23" s="5"/>
      <c r="L23" s="18"/>
      <c r="M23" s="19"/>
      <c r="N23" s="19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21.75" customHeight="1" x14ac:dyDescent="0.25">
      <c r="A24" s="7" t="s">
        <v>4</v>
      </c>
      <c r="B24" s="17" t="s">
        <v>10</v>
      </c>
      <c r="C24" s="3">
        <v>1</v>
      </c>
      <c r="D24" s="16">
        <v>42.5</v>
      </c>
      <c r="E24" s="9">
        <v>49.94</v>
      </c>
      <c r="F24" s="9">
        <v>5.31</v>
      </c>
      <c r="G24" s="9">
        <v>0</v>
      </c>
      <c r="H24" s="41">
        <f>SUM(E24:G24)</f>
        <v>55.25</v>
      </c>
      <c r="I24" s="4"/>
      <c r="J24" s="42"/>
      <c r="K24" s="5"/>
      <c r="L24" s="18"/>
      <c r="M24" s="19"/>
      <c r="N24" s="19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25">
      <c r="A25" s="7"/>
      <c r="B25" s="7"/>
      <c r="C25" s="3">
        <v>2</v>
      </c>
      <c r="D25" s="16">
        <v>47.5</v>
      </c>
      <c r="E25" s="9">
        <v>49.94</v>
      </c>
      <c r="F25" s="9">
        <v>5.31</v>
      </c>
      <c r="G25" s="9">
        <v>0</v>
      </c>
      <c r="H25" s="41">
        <f>SUM(E25:G25)</f>
        <v>55.25</v>
      </c>
      <c r="I25" s="9">
        <v>289.85000000000002</v>
      </c>
      <c r="J25" s="43">
        <f>SUM(H25,I25)</f>
        <v>345.1</v>
      </c>
      <c r="K25" s="9"/>
      <c r="L25" s="20"/>
      <c r="M25" s="21"/>
      <c r="N25" s="22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25">
      <c r="A26" s="1"/>
      <c r="B26" s="1"/>
      <c r="C26" s="3">
        <v>3</v>
      </c>
      <c r="D26" s="16">
        <v>47.5</v>
      </c>
      <c r="E26" s="9">
        <v>49.94</v>
      </c>
      <c r="F26" s="9">
        <v>5.31</v>
      </c>
      <c r="G26" s="9">
        <v>0</v>
      </c>
      <c r="H26" s="41">
        <f>SUM(E26:G26)</f>
        <v>55.25</v>
      </c>
      <c r="I26" s="9">
        <v>595.85</v>
      </c>
      <c r="J26" s="43">
        <f>SUM(H26,I26)</f>
        <v>651.1</v>
      </c>
      <c r="K26" s="9"/>
      <c r="L26" s="20"/>
      <c r="M26" s="21"/>
      <c r="N26" s="22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25">
      <c r="A27" s="1"/>
      <c r="B27" s="1"/>
      <c r="C27" s="3">
        <v>4</v>
      </c>
      <c r="D27" s="16">
        <v>47.5</v>
      </c>
      <c r="E27" s="9">
        <v>49.94</v>
      </c>
      <c r="F27" s="9">
        <v>5.31</v>
      </c>
      <c r="G27" s="9">
        <v>0</v>
      </c>
      <c r="H27" s="41">
        <f>SUM(E27:G27)</f>
        <v>55.25</v>
      </c>
      <c r="I27" s="9">
        <v>901.85</v>
      </c>
      <c r="J27" s="43">
        <f>SUM(H27,I27)</f>
        <v>957.1</v>
      </c>
      <c r="K27" s="9"/>
      <c r="L27" s="20"/>
      <c r="M27" s="21"/>
      <c r="N27" s="22"/>
      <c r="O27" s="13"/>
      <c r="P27" s="23"/>
      <c r="Q27" s="23"/>
      <c r="R27" s="24"/>
      <c r="S27" s="25"/>
      <c r="T27" s="23"/>
      <c r="U27" s="25"/>
      <c r="V27" s="13"/>
      <c r="W27" s="13"/>
      <c r="X27" s="13"/>
    </row>
    <row r="28" spans="1:24" x14ac:dyDescent="0.25">
      <c r="A28" s="1"/>
      <c r="B28" s="1"/>
      <c r="C28" s="3">
        <v>5</v>
      </c>
      <c r="D28" s="16">
        <v>47.5</v>
      </c>
      <c r="E28" s="9">
        <v>49.94</v>
      </c>
      <c r="F28" s="9">
        <v>5.31</v>
      </c>
      <c r="G28" s="9">
        <v>0</v>
      </c>
      <c r="H28" s="41">
        <f>SUM(E28:G28)</f>
        <v>55.25</v>
      </c>
      <c r="I28" s="9">
        <v>1207.8499999999999</v>
      </c>
      <c r="J28" s="43">
        <f>SUM(H28,I28)</f>
        <v>1263.0999999999999</v>
      </c>
      <c r="K28" s="9"/>
      <c r="L28" s="20"/>
      <c r="M28" s="21"/>
      <c r="N28" s="22"/>
      <c r="O28" s="13"/>
      <c r="P28" s="13"/>
      <c r="Q28" s="23"/>
      <c r="R28" s="26"/>
      <c r="S28" s="25"/>
      <c r="T28" s="25"/>
      <c r="U28" s="25"/>
      <c r="V28" s="13"/>
      <c r="W28" s="13"/>
      <c r="X28" s="13"/>
    </row>
    <row r="29" spans="1:24" x14ac:dyDescent="0.25">
      <c r="A29" s="1"/>
      <c r="B29" s="1"/>
      <c r="C29" s="1"/>
      <c r="D29" s="1"/>
      <c r="E29" s="9"/>
      <c r="F29" s="9"/>
      <c r="G29" s="9"/>
      <c r="H29" s="41"/>
      <c r="I29" s="9"/>
      <c r="J29" s="43"/>
      <c r="K29" s="9"/>
      <c r="L29" s="27"/>
      <c r="M29" s="27"/>
      <c r="N29" s="13"/>
      <c r="O29" s="13"/>
      <c r="P29" s="13"/>
      <c r="Q29" s="25"/>
      <c r="R29" s="25"/>
      <c r="S29" s="25"/>
      <c r="T29" s="25"/>
      <c r="U29" s="25"/>
      <c r="V29" s="13"/>
      <c r="W29" s="13"/>
      <c r="X29" s="13"/>
    </row>
    <row r="30" spans="1:24" ht="21.75" customHeight="1" x14ac:dyDescent="0.25">
      <c r="A30" s="2" t="s">
        <v>1</v>
      </c>
      <c r="B30" s="17" t="s">
        <v>10</v>
      </c>
      <c r="C30" s="3">
        <v>2</v>
      </c>
      <c r="D30" s="3">
        <v>85</v>
      </c>
      <c r="E30" s="9">
        <v>99.88</v>
      </c>
      <c r="F30" s="9">
        <v>10.63</v>
      </c>
      <c r="G30" s="9">
        <v>0</v>
      </c>
      <c r="H30" s="41">
        <f>SUM(E30:G30)</f>
        <v>110.50999999999999</v>
      </c>
      <c r="I30" s="9"/>
      <c r="J30" s="43"/>
      <c r="K30" s="9"/>
      <c r="L30" s="21"/>
      <c r="M30" s="21"/>
      <c r="N30" s="22"/>
      <c r="O30" s="28"/>
      <c r="P30" s="23"/>
      <c r="Q30" s="29"/>
      <c r="R30" s="26"/>
      <c r="S30" s="30"/>
      <c r="T30" s="30"/>
      <c r="U30" s="30"/>
      <c r="V30" s="30"/>
      <c r="W30" s="30"/>
      <c r="X30" s="13"/>
    </row>
    <row r="31" spans="1:24" x14ac:dyDescent="0.25">
      <c r="A31" s="6" t="s">
        <v>6</v>
      </c>
      <c r="B31" s="6"/>
      <c r="C31" s="3">
        <v>2</v>
      </c>
      <c r="D31" s="3">
        <v>85</v>
      </c>
      <c r="E31" s="9">
        <v>99.88</v>
      </c>
      <c r="F31" s="9">
        <v>10.63</v>
      </c>
      <c r="G31" s="9">
        <v>0</v>
      </c>
      <c r="H31" s="41">
        <f>SUM(E31:G31)</f>
        <v>110.50999999999999</v>
      </c>
      <c r="I31" s="9">
        <v>23.88</v>
      </c>
      <c r="J31" s="43">
        <f>SUM(H31,I31)</f>
        <v>134.38999999999999</v>
      </c>
      <c r="K31" s="9"/>
      <c r="L31" s="21"/>
      <c r="M31" s="21"/>
      <c r="N31" s="22"/>
      <c r="O31" s="28"/>
      <c r="P31" s="15"/>
      <c r="Q31" s="29"/>
      <c r="R31" s="26"/>
      <c r="S31" s="30"/>
      <c r="T31" s="30"/>
      <c r="U31" s="30"/>
      <c r="V31" s="30"/>
      <c r="W31" s="30"/>
      <c r="X31" s="13"/>
    </row>
    <row r="32" spans="1:24" x14ac:dyDescent="0.25">
      <c r="A32" s="6"/>
      <c r="B32" s="6"/>
      <c r="C32" s="3">
        <v>3</v>
      </c>
      <c r="D32" s="3">
        <v>95</v>
      </c>
      <c r="E32" s="9">
        <v>99.88</v>
      </c>
      <c r="F32" s="9">
        <v>10.63</v>
      </c>
      <c r="G32" s="9">
        <v>0</v>
      </c>
      <c r="H32" s="41">
        <f>SUM(E32:G32)</f>
        <v>110.50999999999999</v>
      </c>
      <c r="I32" s="9">
        <v>273.69</v>
      </c>
      <c r="J32" s="43">
        <f>SUM(H32,I32)</f>
        <v>384.2</v>
      </c>
      <c r="K32" s="9"/>
      <c r="L32" s="21"/>
      <c r="M32" s="21"/>
      <c r="N32" s="22"/>
      <c r="O32" s="28"/>
      <c r="P32" s="15"/>
      <c r="Q32" s="29"/>
      <c r="R32" s="26"/>
      <c r="S32" s="30"/>
      <c r="T32" s="30"/>
      <c r="U32" s="30"/>
      <c r="V32" s="30"/>
      <c r="W32" s="30"/>
      <c r="X32" s="13"/>
    </row>
    <row r="33" spans="1:24" x14ac:dyDescent="0.25">
      <c r="A33" s="1"/>
      <c r="B33" s="1"/>
      <c r="C33" s="3">
        <v>4</v>
      </c>
      <c r="D33" s="3">
        <v>95</v>
      </c>
      <c r="E33" s="9">
        <v>99.88</v>
      </c>
      <c r="F33" s="9">
        <v>10.63</v>
      </c>
      <c r="G33" s="9">
        <v>0</v>
      </c>
      <c r="H33" s="41">
        <f>SUM(E33:G33)</f>
        <v>110.50999999999999</v>
      </c>
      <c r="I33" s="9">
        <v>579.69000000000005</v>
      </c>
      <c r="J33" s="43">
        <f>SUM(H33,I33)</f>
        <v>690.2</v>
      </c>
      <c r="K33" s="9"/>
      <c r="L33" s="21"/>
      <c r="M33" s="21"/>
      <c r="N33" s="22"/>
      <c r="O33" s="28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25">
      <c r="A34" s="1"/>
      <c r="B34" s="1"/>
      <c r="C34" s="3">
        <v>5</v>
      </c>
      <c r="D34" s="3">
        <v>95</v>
      </c>
      <c r="E34" s="9">
        <v>99.88</v>
      </c>
      <c r="F34" s="9">
        <v>10.63</v>
      </c>
      <c r="G34" s="9">
        <v>0</v>
      </c>
      <c r="H34" s="41">
        <f>SUM(E34:G34)</f>
        <v>110.50999999999999</v>
      </c>
      <c r="I34" s="9">
        <v>885.69</v>
      </c>
      <c r="J34" s="43">
        <f>SUM(H34,I34)</f>
        <v>996.2</v>
      </c>
      <c r="K34" s="9"/>
      <c r="L34" s="21"/>
      <c r="M34" s="21"/>
      <c r="N34" s="22"/>
      <c r="O34" s="28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25">
      <c r="A35" s="1"/>
      <c r="B35" s="1"/>
      <c r="C35" s="1"/>
      <c r="D35" s="1"/>
      <c r="E35" s="9"/>
      <c r="F35" s="9"/>
      <c r="G35" s="9"/>
      <c r="H35" s="41"/>
      <c r="I35" s="9"/>
      <c r="J35" s="43"/>
      <c r="K35" s="9"/>
      <c r="L35" s="21"/>
      <c r="M35" s="21"/>
      <c r="N35" s="28"/>
      <c r="O35" s="28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21.75" customHeight="1" x14ac:dyDescent="0.25">
      <c r="A36" s="2" t="s">
        <v>1</v>
      </c>
      <c r="B36" s="17" t="s">
        <v>10</v>
      </c>
      <c r="C36" s="3">
        <v>2</v>
      </c>
      <c r="D36" s="3">
        <v>85</v>
      </c>
      <c r="E36" s="9">
        <v>91.38</v>
      </c>
      <c r="F36" s="9">
        <v>10.63</v>
      </c>
      <c r="G36" s="9">
        <v>8.5</v>
      </c>
      <c r="H36" s="41">
        <f>SUM(E36:G36)</f>
        <v>110.50999999999999</v>
      </c>
      <c r="I36" s="9"/>
      <c r="J36" s="43"/>
      <c r="K36" s="9"/>
      <c r="L36" s="21"/>
      <c r="M36" s="21"/>
      <c r="N36" s="22"/>
      <c r="O36" s="28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25">
      <c r="A37" s="6" t="s">
        <v>7</v>
      </c>
      <c r="B37" s="6"/>
      <c r="C37" s="3">
        <v>2</v>
      </c>
      <c r="D37" s="3">
        <v>85</v>
      </c>
      <c r="E37" s="9">
        <v>91.38</v>
      </c>
      <c r="F37" s="9">
        <v>10.63</v>
      </c>
      <c r="G37" s="9">
        <v>8.5</v>
      </c>
      <c r="H37" s="41">
        <f>SUM(E37:G37)</f>
        <v>110.50999999999999</v>
      </c>
      <c r="I37" s="9">
        <v>24.69</v>
      </c>
      <c r="J37" s="43">
        <f>SUM(H37,I37)</f>
        <v>135.19999999999999</v>
      </c>
      <c r="K37" s="9"/>
      <c r="L37" s="21"/>
      <c r="M37" s="21"/>
      <c r="N37" s="22"/>
      <c r="O37" s="28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25">
      <c r="A38" s="6"/>
      <c r="B38" s="6"/>
      <c r="C38" s="3">
        <v>3</v>
      </c>
      <c r="D38" s="3">
        <v>95</v>
      </c>
      <c r="E38" s="9">
        <v>91.38</v>
      </c>
      <c r="F38" s="9">
        <v>10.63</v>
      </c>
      <c r="G38" s="9">
        <v>8.5</v>
      </c>
      <c r="H38" s="41">
        <f>SUM(E38:G38)</f>
        <v>110.50999999999999</v>
      </c>
      <c r="I38" s="9">
        <v>281.10000000000002</v>
      </c>
      <c r="J38" s="43">
        <f>SUM(H38,I38)</f>
        <v>391.61</v>
      </c>
      <c r="K38" s="9"/>
      <c r="L38" s="21"/>
      <c r="M38" s="21"/>
      <c r="N38" s="22"/>
      <c r="O38" s="28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25">
      <c r="A39" s="1"/>
      <c r="B39" s="1"/>
      <c r="C39" s="3">
        <v>4</v>
      </c>
      <c r="D39" s="3">
        <v>95</v>
      </c>
      <c r="E39" s="9">
        <v>91.38</v>
      </c>
      <c r="F39" s="9">
        <v>10.63</v>
      </c>
      <c r="G39" s="9">
        <v>8.5</v>
      </c>
      <c r="H39" s="41">
        <f>SUM(E39:G39)</f>
        <v>110.50999999999999</v>
      </c>
      <c r="I39" s="9">
        <v>595.6</v>
      </c>
      <c r="J39" s="43">
        <f>SUM(H39,I39)</f>
        <v>706.11</v>
      </c>
      <c r="K39" s="9"/>
      <c r="L39" s="21"/>
      <c r="M39" s="21"/>
      <c r="N39" s="22"/>
      <c r="O39" s="28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25">
      <c r="A40" s="1"/>
      <c r="B40" s="1"/>
      <c r="C40" s="3">
        <v>5</v>
      </c>
      <c r="D40" s="3">
        <v>95</v>
      </c>
      <c r="E40" s="9">
        <v>91.38</v>
      </c>
      <c r="F40" s="9">
        <v>10.63</v>
      </c>
      <c r="G40" s="9">
        <v>8.5</v>
      </c>
      <c r="H40" s="41">
        <f>SUM(E40:G40)</f>
        <v>110.50999999999999</v>
      </c>
      <c r="I40" s="9">
        <v>910.1</v>
      </c>
      <c r="J40" s="43">
        <f>SUM(H40,I40)</f>
        <v>1020.61</v>
      </c>
      <c r="K40" s="9"/>
      <c r="L40" s="21"/>
      <c r="M40" s="21"/>
      <c r="N40" s="22"/>
      <c r="O40" s="28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54" customHeight="1" x14ac:dyDescent="0.25">
      <c r="A41" s="1"/>
      <c r="B41" s="1"/>
      <c r="C41" s="1"/>
      <c r="D41" s="1"/>
      <c r="E41" s="9"/>
      <c r="F41" s="9"/>
      <c r="G41" s="9"/>
      <c r="H41" s="9"/>
      <c r="I41" s="9"/>
      <c r="J41" s="9"/>
      <c r="K41" s="9"/>
      <c r="L41" s="9"/>
      <c r="M41" s="12"/>
      <c r="N41" s="1"/>
      <c r="O41" s="1"/>
    </row>
    <row r="42" spans="1:24" x14ac:dyDescent="0.25">
      <c r="A42" s="47" t="s">
        <v>8</v>
      </c>
      <c r="B42" s="47"/>
      <c r="C42" s="47"/>
      <c r="D42" s="47"/>
      <c r="E42" s="47"/>
      <c r="F42" s="47"/>
      <c r="G42" s="47"/>
      <c r="H42" s="47"/>
      <c r="I42" s="47"/>
      <c r="J42" s="47"/>
      <c r="K42" s="7"/>
      <c r="L42" s="8"/>
    </row>
    <row r="43" spans="1:24" ht="15.75" customHeight="1" x14ac:dyDescent="0.3">
      <c r="A43" s="49" t="s">
        <v>23</v>
      </c>
      <c r="B43" s="49"/>
      <c r="C43" s="49"/>
      <c r="D43" s="49"/>
      <c r="E43" s="49"/>
      <c r="F43" s="49"/>
      <c r="G43" s="49"/>
      <c r="H43" s="49"/>
      <c r="I43" s="49"/>
      <c r="J43" s="49"/>
      <c r="K43" s="7"/>
      <c r="L43" s="8"/>
    </row>
    <row r="44" spans="1:24" ht="86.25" customHeight="1" x14ac:dyDescent="0.25">
      <c r="A44" s="2" t="s">
        <v>2</v>
      </c>
      <c r="B44" s="2"/>
      <c r="C44" s="4" t="s">
        <v>3</v>
      </c>
      <c r="D44" s="5" t="s">
        <v>9</v>
      </c>
      <c r="E44" s="5" t="s">
        <v>12</v>
      </c>
      <c r="F44" s="5" t="s">
        <v>13</v>
      </c>
      <c r="G44" s="5" t="s">
        <v>14</v>
      </c>
      <c r="H44" s="40" t="s">
        <v>15</v>
      </c>
      <c r="I44" s="5" t="s">
        <v>11</v>
      </c>
      <c r="J44" s="42" t="s">
        <v>5</v>
      </c>
      <c r="K44" s="5"/>
      <c r="L44" s="18"/>
      <c r="M44" s="19"/>
      <c r="N44" s="19"/>
      <c r="O44" s="13"/>
      <c r="P44" s="13"/>
      <c r="Q44" s="13"/>
      <c r="R44" s="13"/>
    </row>
    <row r="45" spans="1:24" ht="21" customHeight="1" x14ac:dyDescent="0.25">
      <c r="A45" s="7" t="s">
        <v>4</v>
      </c>
      <c r="B45" s="17" t="s">
        <v>10</v>
      </c>
      <c r="C45" s="3">
        <v>1</v>
      </c>
      <c r="D45" s="16">
        <v>42.5</v>
      </c>
      <c r="E45" s="9">
        <v>49.94</v>
      </c>
      <c r="F45" s="9">
        <v>5.31</v>
      </c>
      <c r="G45" s="9">
        <v>0</v>
      </c>
      <c r="H45" s="41">
        <f>SUM(E45:G45)</f>
        <v>55.25</v>
      </c>
      <c r="I45" s="4"/>
      <c r="J45" s="42"/>
      <c r="K45" s="5"/>
      <c r="L45" s="18"/>
      <c r="M45" s="19"/>
      <c r="N45" s="19"/>
      <c r="O45" s="13"/>
      <c r="P45" s="13"/>
      <c r="Q45" s="13"/>
      <c r="R45" s="13"/>
    </row>
    <row r="46" spans="1:24" x14ac:dyDescent="0.25">
      <c r="A46" s="7"/>
      <c r="B46" s="7"/>
      <c r="C46" s="3">
        <v>2</v>
      </c>
      <c r="D46" s="16">
        <v>45</v>
      </c>
      <c r="E46" s="9">
        <v>49.94</v>
      </c>
      <c r="F46" s="9">
        <v>5.31</v>
      </c>
      <c r="G46" s="9">
        <v>0</v>
      </c>
      <c r="H46" s="41">
        <f>SUM(E46:G46)</f>
        <v>55.25</v>
      </c>
      <c r="I46" s="9">
        <v>303.89</v>
      </c>
      <c r="J46" s="43">
        <f>SUM(H46,I46)</f>
        <v>359.14</v>
      </c>
      <c r="K46" s="9"/>
      <c r="L46" s="20"/>
      <c r="M46" s="21"/>
      <c r="N46" s="22"/>
      <c r="O46" s="13"/>
      <c r="P46" s="13"/>
      <c r="Q46" s="13"/>
      <c r="R46" s="13"/>
    </row>
    <row r="47" spans="1:24" x14ac:dyDescent="0.25">
      <c r="A47" s="1"/>
      <c r="B47" s="1"/>
      <c r="C47" s="3">
        <v>3</v>
      </c>
      <c r="D47" s="16">
        <v>45</v>
      </c>
      <c r="E47" s="9">
        <v>49.94</v>
      </c>
      <c r="F47" s="9">
        <v>5.31</v>
      </c>
      <c r="G47" s="9">
        <v>0</v>
      </c>
      <c r="H47" s="41">
        <f>SUM(E47:G47)</f>
        <v>55.25</v>
      </c>
      <c r="I47" s="9">
        <v>609.89</v>
      </c>
      <c r="J47" s="43">
        <f>SUM(H47,I47)</f>
        <v>665.14</v>
      </c>
      <c r="K47" s="9"/>
      <c r="L47" s="20"/>
      <c r="M47" s="21"/>
      <c r="N47" s="22"/>
      <c r="O47" s="13"/>
      <c r="P47" s="13"/>
      <c r="Q47" s="13"/>
      <c r="R47" s="13"/>
    </row>
    <row r="48" spans="1:24" x14ac:dyDescent="0.25">
      <c r="A48" s="1"/>
      <c r="B48" s="1"/>
      <c r="C48" s="3">
        <v>4</v>
      </c>
      <c r="D48" s="16">
        <v>45</v>
      </c>
      <c r="E48" s="9">
        <v>49.94</v>
      </c>
      <c r="F48" s="9">
        <v>5.31</v>
      </c>
      <c r="G48" s="9">
        <v>0</v>
      </c>
      <c r="H48" s="41">
        <f>SUM(E48:G48)</f>
        <v>55.25</v>
      </c>
      <c r="I48" s="9">
        <v>915.89</v>
      </c>
      <c r="J48" s="43">
        <f>SUM(H48,I48)</f>
        <v>971.14</v>
      </c>
      <c r="K48" s="9"/>
      <c r="L48" s="20"/>
      <c r="M48" s="21"/>
      <c r="N48" s="22"/>
      <c r="O48" s="13"/>
      <c r="P48" s="23"/>
      <c r="Q48" s="23"/>
      <c r="R48" s="24"/>
    </row>
    <row r="49" spans="1:18" x14ac:dyDescent="0.25">
      <c r="A49" s="1"/>
      <c r="B49" s="1"/>
      <c r="C49" s="3">
        <v>5</v>
      </c>
      <c r="D49" s="16">
        <v>45</v>
      </c>
      <c r="E49" s="9">
        <v>49.94</v>
      </c>
      <c r="F49" s="9">
        <v>5.31</v>
      </c>
      <c r="G49" s="9">
        <v>0</v>
      </c>
      <c r="H49" s="41">
        <f>SUM(E49:G49)</f>
        <v>55.25</v>
      </c>
      <c r="I49" s="9">
        <v>1221.8900000000001</v>
      </c>
      <c r="J49" s="43">
        <f>SUM(H49,I49)</f>
        <v>1277.1400000000001</v>
      </c>
      <c r="K49" s="9"/>
      <c r="L49" s="20"/>
      <c r="M49" s="21"/>
      <c r="N49" s="22"/>
      <c r="O49" s="13"/>
      <c r="P49" s="13"/>
      <c r="Q49" s="23"/>
      <c r="R49" s="26"/>
    </row>
    <row r="50" spans="1:18" ht="12" customHeight="1" x14ac:dyDescent="0.25">
      <c r="A50" s="1"/>
      <c r="B50" s="1"/>
      <c r="C50" s="1"/>
      <c r="D50" s="1"/>
      <c r="E50" s="9"/>
      <c r="F50" s="9"/>
      <c r="G50" s="9"/>
      <c r="H50" s="41"/>
      <c r="I50" s="9"/>
      <c r="J50" s="43"/>
      <c r="K50" s="9"/>
      <c r="L50" s="27"/>
      <c r="M50" s="27"/>
      <c r="N50" s="13"/>
      <c r="O50" s="13"/>
      <c r="P50" s="13"/>
      <c r="Q50" s="25"/>
      <c r="R50" s="25"/>
    </row>
    <row r="51" spans="1:18" ht="21" customHeight="1" x14ac:dyDescent="0.25">
      <c r="A51" s="2" t="s">
        <v>1</v>
      </c>
      <c r="B51" s="17" t="s">
        <v>10</v>
      </c>
      <c r="C51" s="3">
        <v>2</v>
      </c>
      <c r="D51" s="3">
        <v>85</v>
      </c>
      <c r="E51" s="9">
        <v>99.88</v>
      </c>
      <c r="F51" s="9">
        <v>10.63</v>
      </c>
      <c r="G51" s="9">
        <v>0</v>
      </c>
      <c r="H51" s="41">
        <f>SUM(E51:G51)</f>
        <v>110.50999999999999</v>
      </c>
      <c r="I51" s="9"/>
      <c r="J51" s="43"/>
      <c r="K51" s="9"/>
      <c r="L51" s="21"/>
      <c r="M51" s="21"/>
      <c r="N51" s="22"/>
      <c r="O51" s="28"/>
      <c r="P51" s="23"/>
      <c r="Q51" s="29"/>
      <c r="R51" s="26"/>
    </row>
    <row r="52" spans="1:18" x14ac:dyDescent="0.25">
      <c r="A52" s="6" t="s">
        <v>6</v>
      </c>
      <c r="B52" s="6"/>
      <c r="C52" s="3">
        <v>0.75</v>
      </c>
      <c r="D52" s="3">
        <v>85</v>
      </c>
      <c r="E52" s="9">
        <v>99.88</v>
      </c>
      <c r="F52" s="9">
        <v>10.63</v>
      </c>
      <c r="G52" s="9">
        <v>0</v>
      </c>
      <c r="H52" s="41">
        <f>SUM(E52:G52)</f>
        <v>110.50999999999999</v>
      </c>
      <c r="I52" s="9">
        <v>23.88</v>
      </c>
      <c r="J52" s="43">
        <f>SUM(H52,I52)</f>
        <v>134.38999999999999</v>
      </c>
      <c r="K52" s="9"/>
      <c r="L52" s="21"/>
      <c r="M52" s="21"/>
      <c r="N52" s="22"/>
      <c r="O52" s="28"/>
      <c r="P52" s="15"/>
      <c r="Q52" s="29"/>
      <c r="R52" s="26"/>
    </row>
    <row r="53" spans="1:18" x14ac:dyDescent="0.25">
      <c r="A53" s="6"/>
      <c r="B53" s="6"/>
      <c r="C53" s="3">
        <v>3</v>
      </c>
      <c r="D53" s="3">
        <v>95</v>
      </c>
      <c r="E53" s="9">
        <v>99.88</v>
      </c>
      <c r="F53" s="9">
        <v>10.63</v>
      </c>
      <c r="G53" s="9">
        <v>0</v>
      </c>
      <c r="H53" s="41">
        <f>SUM(E53:G53)</f>
        <v>110.50999999999999</v>
      </c>
      <c r="I53" s="9">
        <v>301.79000000000002</v>
      </c>
      <c r="J53" s="43">
        <f>SUM(H53,I53)</f>
        <v>412.3</v>
      </c>
      <c r="K53" s="9"/>
      <c r="L53" s="21"/>
      <c r="M53" s="21"/>
      <c r="N53" s="22"/>
      <c r="O53" s="28"/>
      <c r="P53" s="15"/>
      <c r="Q53" s="29"/>
      <c r="R53" s="26"/>
    </row>
    <row r="54" spans="1:18" x14ac:dyDescent="0.25">
      <c r="A54" s="1"/>
      <c r="B54" s="1"/>
      <c r="C54" s="3">
        <v>4</v>
      </c>
      <c r="D54" s="3">
        <v>95</v>
      </c>
      <c r="E54" s="9">
        <v>99.88</v>
      </c>
      <c r="F54" s="9">
        <v>10.63</v>
      </c>
      <c r="G54" s="9">
        <v>0</v>
      </c>
      <c r="H54" s="41">
        <f>SUM(E54:G54)</f>
        <v>110.50999999999999</v>
      </c>
      <c r="I54" s="9">
        <v>607.79</v>
      </c>
      <c r="J54" s="43">
        <f>SUM(H54,I54)</f>
        <v>718.3</v>
      </c>
      <c r="K54" s="9"/>
      <c r="L54" s="21"/>
      <c r="M54" s="21"/>
      <c r="N54" s="22"/>
      <c r="O54" s="28"/>
      <c r="P54" s="13"/>
      <c r="Q54" s="13"/>
      <c r="R54" s="13"/>
    </row>
    <row r="55" spans="1:18" x14ac:dyDescent="0.25">
      <c r="A55" s="1"/>
      <c r="B55" s="1"/>
      <c r="C55" s="3">
        <v>5</v>
      </c>
      <c r="D55" s="3">
        <v>95</v>
      </c>
      <c r="E55" s="9">
        <v>99.88</v>
      </c>
      <c r="F55" s="9">
        <v>10.63</v>
      </c>
      <c r="G55" s="9">
        <v>0</v>
      </c>
      <c r="H55" s="41">
        <f>SUM(E55:G55)</f>
        <v>110.50999999999999</v>
      </c>
      <c r="I55" s="9">
        <v>913.7</v>
      </c>
      <c r="J55" s="43">
        <f>SUM(H55,I55)</f>
        <v>1024.21</v>
      </c>
      <c r="K55" s="9"/>
      <c r="L55" s="21"/>
      <c r="M55" s="21"/>
      <c r="N55" s="22"/>
      <c r="O55" s="28"/>
      <c r="P55" s="13"/>
      <c r="Q55" s="13"/>
      <c r="R55" s="13"/>
    </row>
    <row r="56" spans="1:18" ht="12" customHeight="1" x14ac:dyDescent="0.25">
      <c r="A56" s="1"/>
      <c r="B56" s="1"/>
      <c r="C56" s="1"/>
      <c r="D56" s="1"/>
      <c r="E56" s="9"/>
      <c r="F56" s="9"/>
      <c r="G56" s="9"/>
      <c r="H56" s="41"/>
      <c r="I56" s="9"/>
      <c r="J56" s="43"/>
      <c r="K56" s="9"/>
      <c r="L56" s="21"/>
      <c r="M56" s="21"/>
      <c r="N56" s="28"/>
      <c r="O56" s="28"/>
      <c r="P56" s="13"/>
      <c r="Q56" s="13"/>
      <c r="R56" s="13"/>
    </row>
    <row r="57" spans="1:18" ht="21" customHeight="1" x14ac:dyDescent="0.25">
      <c r="A57" s="2" t="s">
        <v>1</v>
      </c>
      <c r="B57" s="17" t="s">
        <v>10</v>
      </c>
      <c r="C57" s="3">
        <v>2</v>
      </c>
      <c r="D57" s="3">
        <v>85</v>
      </c>
      <c r="E57" s="9">
        <v>91.38</v>
      </c>
      <c r="F57" s="9">
        <v>10.63</v>
      </c>
      <c r="G57" s="9">
        <v>8.5</v>
      </c>
      <c r="H57" s="41">
        <f>SUM(E57:G57)</f>
        <v>110.50999999999999</v>
      </c>
      <c r="I57" s="9"/>
      <c r="J57" s="43"/>
      <c r="K57" s="9"/>
      <c r="L57" s="21"/>
      <c r="M57" s="21"/>
      <c r="N57" s="22"/>
      <c r="O57" s="28"/>
      <c r="P57" s="13"/>
      <c r="Q57" s="13"/>
      <c r="R57" s="13"/>
    </row>
    <row r="58" spans="1:18" x14ac:dyDescent="0.25">
      <c r="A58" s="6" t="s">
        <v>7</v>
      </c>
      <c r="B58" s="6"/>
      <c r="C58" s="3">
        <v>2</v>
      </c>
      <c r="D58" s="3">
        <v>85</v>
      </c>
      <c r="E58" s="9">
        <v>91.38</v>
      </c>
      <c r="F58" s="9">
        <v>10.63</v>
      </c>
      <c r="G58" s="9">
        <v>8.5</v>
      </c>
      <c r="H58" s="41">
        <f>SUM(E58:G58)</f>
        <v>110.50999999999999</v>
      </c>
      <c r="I58" s="9">
        <v>24.69</v>
      </c>
      <c r="J58" s="43">
        <f>SUM(H58,I58)</f>
        <v>135.19999999999999</v>
      </c>
      <c r="K58" s="9"/>
      <c r="L58" s="21"/>
      <c r="M58" s="21"/>
      <c r="N58" s="22"/>
      <c r="O58" s="28"/>
      <c r="P58" s="13"/>
      <c r="Q58" s="13"/>
      <c r="R58" s="13"/>
    </row>
    <row r="59" spans="1:18" x14ac:dyDescent="0.25">
      <c r="A59" s="6"/>
      <c r="B59" s="6"/>
      <c r="C59" s="3">
        <v>3</v>
      </c>
      <c r="D59" s="3">
        <v>95</v>
      </c>
      <c r="E59" s="9">
        <v>91.38</v>
      </c>
      <c r="F59" s="9">
        <v>10.63</v>
      </c>
      <c r="G59" s="9">
        <v>8.5</v>
      </c>
      <c r="H59" s="41">
        <f>SUM(E59:G59)</f>
        <v>110.50999999999999</v>
      </c>
      <c r="I59" s="9">
        <v>310.14</v>
      </c>
      <c r="J59" s="43">
        <f>SUM(H59,I59)</f>
        <v>420.65</v>
      </c>
      <c r="K59" s="9"/>
      <c r="L59" s="21"/>
      <c r="M59" s="21"/>
      <c r="N59" s="22"/>
      <c r="O59" s="28"/>
      <c r="P59" s="13"/>
      <c r="Q59" s="13"/>
      <c r="R59" s="13"/>
    </row>
    <row r="60" spans="1:18" x14ac:dyDescent="0.25">
      <c r="A60" s="1"/>
      <c r="B60" s="1"/>
      <c r="C60" s="3">
        <v>4</v>
      </c>
      <c r="D60" s="3">
        <v>95</v>
      </c>
      <c r="E60" s="9">
        <v>91.38</v>
      </c>
      <c r="F60" s="9">
        <v>10.63</v>
      </c>
      <c r="G60" s="9">
        <v>8.5</v>
      </c>
      <c r="H60" s="41">
        <f>SUM(E60:G60)</f>
        <v>110.50999999999999</v>
      </c>
      <c r="I60" s="9">
        <v>624.64</v>
      </c>
      <c r="J60" s="43">
        <f>SUM(H60,I60)</f>
        <v>735.15</v>
      </c>
      <c r="K60" s="9"/>
      <c r="L60" s="21"/>
      <c r="M60" s="21"/>
      <c r="N60" s="22"/>
      <c r="O60" s="28"/>
      <c r="P60" s="13"/>
      <c r="Q60" s="13"/>
      <c r="R60" s="13"/>
    </row>
    <row r="61" spans="1:18" ht="15.75" customHeight="1" x14ac:dyDescent="0.25">
      <c r="A61" s="1"/>
      <c r="B61" s="1"/>
      <c r="C61" s="3">
        <v>5</v>
      </c>
      <c r="D61" s="3">
        <v>95</v>
      </c>
      <c r="E61" s="9">
        <v>91.38</v>
      </c>
      <c r="F61" s="9">
        <v>10.63</v>
      </c>
      <c r="G61" s="9">
        <v>8.5</v>
      </c>
      <c r="H61" s="41">
        <f>SUM(E61:G61)</f>
        <v>110.50999999999999</v>
      </c>
      <c r="I61" s="9">
        <v>939.14</v>
      </c>
      <c r="J61" s="43">
        <f>SUM(H61,I61)</f>
        <v>1049.6500000000001</v>
      </c>
      <c r="K61" s="9"/>
      <c r="L61" s="21"/>
      <c r="M61" s="21"/>
      <c r="N61" s="22"/>
      <c r="O61" s="28"/>
      <c r="P61" s="13"/>
      <c r="Q61" s="13"/>
      <c r="R61" s="13"/>
    </row>
    <row r="62" spans="1:18" x14ac:dyDescent="0.25">
      <c r="A62" s="23"/>
      <c r="B62" s="23"/>
      <c r="C62" s="32"/>
      <c r="D62" s="32"/>
      <c r="E62" s="32"/>
      <c r="F62" s="26"/>
      <c r="G62" s="33"/>
      <c r="H62" s="33"/>
      <c r="I62" s="33"/>
      <c r="J62" s="26"/>
      <c r="K62" s="13"/>
      <c r="L62" s="13"/>
      <c r="M62" s="13"/>
      <c r="N62" s="13"/>
      <c r="O62" s="13"/>
      <c r="P62" s="13"/>
    </row>
    <row r="63" spans="1:18" x14ac:dyDescent="0.25">
      <c r="A63" s="47" t="s">
        <v>30</v>
      </c>
      <c r="B63" s="47"/>
      <c r="C63" s="47"/>
      <c r="D63" s="47"/>
      <c r="E63" s="47"/>
      <c r="F63" s="47"/>
      <c r="G63" s="47"/>
      <c r="H63" s="47"/>
      <c r="I63" s="47"/>
      <c r="J63" s="47"/>
      <c r="K63" s="28"/>
      <c r="L63" s="28"/>
      <c r="M63" s="28"/>
      <c r="N63" s="28"/>
      <c r="O63" s="13"/>
      <c r="P63" s="13"/>
    </row>
    <row r="64" spans="1:18" ht="15.75" customHeight="1" x14ac:dyDescent="0.3">
      <c r="A64" s="49" t="s">
        <v>24</v>
      </c>
      <c r="B64" s="49"/>
      <c r="C64" s="49"/>
      <c r="D64" s="49"/>
      <c r="E64" s="49"/>
      <c r="F64" s="49"/>
      <c r="G64" s="49"/>
      <c r="H64" s="49"/>
      <c r="I64" s="49"/>
      <c r="J64" s="49"/>
      <c r="K64" s="28"/>
      <c r="L64" s="28"/>
      <c r="M64" s="28"/>
      <c r="N64" s="28"/>
      <c r="O64" s="13"/>
      <c r="P64" s="13"/>
    </row>
    <row r="65" spans="1:16" ht="86.25" customHeight="1" x14ac:dyDescent="0.25">
      <c r="A65" s="2" t="s">
        <v>2</v>
      </c>
      <c r="B65" s="2"/>
      <c r="C65" s="4" t="s">
        <v>3</v>
      </c>
      <c r="D65" s="5" t="s">
        <v>9</v>
      </c>
      <c r="E65" s="5" t="s">
        <v>12</v>
      </c>
      <c r="F65" s="5" t="s">
        <v>13</v>
      </c>
      <c r="G65" s="5" t="s">
        <v>14</v>
      </c>
      <c r="H65" s="40" t="s">
        <v>15</v>
      </c>
      <c r="I65" s="5" t="s">
        <v>11</v>
      </c>
      <c r="J65" s="42" t="s">
        <v>5</v>
      </c>
      <c r="K65" s="28"/>
      <c r="L65" s="28"/>
      <c r="M65" s="28"/>
      <c r="N65" s="28"/>
      <c r="O65" s="13"/>
      <c r="P65" s="13"/>
    </row>
    <row r="66" spans="1:16" ht="20.25" customHeight="1" x14ac:dyDescent="0.25">
      <c r="A66" s="7" t="s">
        <v>4</v>
      </c>
      <c r="B66" s="17" t="s">
        <v>10</v>
      </c>
      <c r="C66" s="3">
        <v>1</v>
      </c>
      <c r="D66" s="16">
        <v>39</v>
      </c>
      <c r="E66" s="9">
        <v>49.94</v>
      </c>
      <c r="F66" s="9">
        <v>5.31</v>
      </c>
      <c r="G66" s="9">
        <v>0</v>
      </c>
      <c r="H66" s="41">
        <f>SUM(E66:G66)</f>
        <v>55.25</v>
      </c>
      <c r="I66" s="4"/>
      <c r="J66" s="42"/>
      <c r="K66" s="28"/>
      <c r="L66" s="28"/>
      <c r="M66" s="28"/>
      <c r="N66" s="28"/>
      <c r="O66" s="13"/>
      <c r="P66" s="13"/>
    </row>
    <row r="67" spans="1:16" x14ac:dyDescent="0.25">
      <c r="A67" s="7"/>
      <c r="B67" s="7"/>
      <c r="C67" s="3">
        <v>2</v>
      </c>
      <c r="D67" s="16">
        <v>39</v>
      </c>
      <c r="E67" s="9">
        <v>49.94</v>
      </c>
      <c r="F67" s="9">
        <v>5.31</v>
      </c>
      <c r="G67" s="9">
        <v>0</v>
      </c>
      <c r="H67" s="41">
        <f>SUM(E67:G67)</f>
        <v>55.25</v>
      </c>
      <c r="I67" s="9">
        <v>337.61</v>
      </c>
      <c r="J67" s="43">
        <f>SUM(H67,I67)</f>
        <v>392.86</v>
      </c>
      <c r="K67" s="28"/>
      <c r="L67" s="28"/>
      <c r="M67" s="28"/>
      <c r="N67" s="28"/>
      <c r="O67" s="13"/>
      <c r="P67" s="13"/>
    </row>
    <row r="68" spans="1:16" x14ac:dyDescent="0.25">
      <c r="A68" s="1"/>
      <c r="B68" s="1"/>
      <c r="C68" s="3">
        <v>3</v>
      </c>
      <c r="D68" s="16">
        <v>39</v>
      </c>
      <c r="E68" s="9">
        <v>49.94</v>
      </c>
      <c r="F68" s="9">
        <v>5.31</v>
      </c>
      <c r="G68" s="9">
        <v>0</v>
      </c>
      <c r="H68" s="41">
        <f>SUM(E68:G68)</f>
        <v>55.25</v>
      </c>
      <c r="I68" s="9">
        <v>643.61</v>
      </c>
      <c r="J68" s="43">
        <f>SUM(H68,I68)</f>
        <v>698.86</v>
      </c>
      <c r="K68" s="28"/>
      <c r="L68" s="28"/>
      <c r="M68" s="28"/>
      <c r="N68" s="28"/>
      <c r="O68" s="13"/>
      <c r="P68" s="13"/>
    </row>
    <row r="69" spans="1:16" x14ac:dyDescent="0.25">
      <c r="A69" s="1"/>
      <c r="B69" s="1"/>
      <c r="C69" s="3">
        <v>4</v>
      </c>
      <c r="D69" s="16">
        <v>39</v>
      </c>
      <c r="E69" s="9">
        <v>49.94</v>
      </c>
      <c r="F69" s="9">
        <v>5.31</v>
      </c>
      <c r="G69" s="9">
        <v>0</v>
      </c>
      <c r="H69" s="41">
        <f>SUM(E69:G69)</f>
        <v>55.25</v>
      </c>
      <c r="I69" s="9">
        <v>949.61</v>
      </c>
      <c r="J69" s="43">
        <f>SUM(H69,I69)</f>
        <v>1004.86</v>
      </c>
      <c r="K69" s="28"/>
      <c r="L69" s="28"/>
      <c r="M69" s="28"/>
      <c r="N69" s="28"/>
      <c r="O69" s="13"/>
      <c r="P69" s="13"/>
    </row>
    <row r="70" spans="1:16" x14ac:dyDescent="0.25">
      <c r="A70" s="1"/>
      <c r="B70" s="1"/>
      <c r="C70" s="3">
        <v>5</v>
      </c>
      <c r="D70" s="16">
        <v>39</v>
      </c>
      <c r="E70" s="9">
        <v>49.94</v>
      </c>
      <c r="F70" s="9">
        <v>5.31</v>
      </c>
      <c r="G70" s="9">
        <v>0</v>
      </c>
      <c r="H70" s="41">
        <f>SUM(E70:G70)</f>
        <v>55.25</v>
      </c>
      <c r="I70" s="9">
        <v>1255.6099999999999</v>
      </c>
      <c r="J70" s="43">
        <f>SUM(H70,I70)</f>
        <v>1310.86</v>
      </c>
      <c r="K70" s="28"/>
      <c r="L70" s="28"/>
      <c r="M70" s="28"/>
      <c r="N70" s="28"/>
      <c r="O70" s="13"/>
      <c r="P70" s="13"/>
    </row>
    <row r="71" spans="1:16" ht="12.75" customHeight="1" x14ac:dyDescent="0.25">
      <c r="A71" s="1"/>
      <c r="B71" s="1"/>
      <c r="C71" s="1"/>
      <c r="D71" s="1"/>
      <c r="E71" s="9"/>
      <c r="F71" s="9"/>
      <c r="G71" s="9"/>
      <c r="H71" s="41"/>
      <c r="I71" s="9"/>
      <c r="J71" s="43"/>
      <c r="K71" s="28"/>
      <c r="L71" s="28"/>
      <c r="M71" s="28"/>
      <c r="N71" s="28"/>
      <c r="O71" s="13"/>
      <c r="P71" s="13"/>
    </row>
    <row r="72" spans="1:16" ht="19.5" customHeight="1" x14ac:dyDescent="0.25">
      <c r="A72" s="2" t="s">
        <v>1</v>
      </c>
      <c r="B72" s="17" t="s">
        <v>10</v>
      </c>
      <c r="C72" s="3">
        <v>2</v>
      </c>
      <c r="D72" s="3">
        <v>78</v>
      </c>
      <c r="E72" s="9">
        <v>99.88</v>
      </c>
      <c r="F72" s="9">
        <v>10.63</v>
      </c>
      <c r="G72" s="9">
        <v>0</v>
      </c>
      <c r="H72" s="41">
        <f>SUM(E72:G72)</f>
        <v>110.50999999999999</v>
      </c>
      <c r="I72" s="9"/>
      <c r="J72" s="43"/>
      <c r="K72" s="28"/>
      <c r="L72" s="28"/>
      <c r="M72" s="28"/>
      <c r="N72" s="28"/>
      <c r="O72" s="13"/>
      <c r="P72" s="13"/>
    </row>
    <row r="73" spans="1:16" x14ac:dyDescent="0.25">
      <c r="A73" s="6" t="s">
        <v>6</v>
      </c>
      <c r="B73" s="6"/>
      <c r="C73" s="3">
        <v>2</v>
      </c>
      <c r="D73" s="3">
        <v>78</v>
      </c>
      <c r="E73" s="9">
        <v>99.88</v>
      </c>
      <c r="F73" s="9">
        <v>10.63</v>
      </c>
      <c r="G73" s="9">
        <v>0</v>
      </c>
      <c r="H73" s="41">
        <f>SUM(E73:G73)</f>
        <v>110.50999999999999</v>
      </c>
      <c r="I73" s="9">
        <v>63.21</v>
      </c>
      <c r="J73" s="43">
        <f>SUM(H73,I73)</f>
        <v>173.72</v>
      </c>
      <c r="K73" s="28"/>
      <c r="L73" s="28"/>
      <c r="M73" s="28"/>
      <c r="N73" s="28"/>
      <c r="O73" s="13"/>
      <c r="P73" s="13"/>
    </row>
    <row r="74" spans="1:16" x14ac:dyDescent="0.25">
      <c r="A74" s="6"/>
      <c r="B74" s="6"/>
      <c r="C74" s="3">
        <v>3</v>
      </c>
      <c r="D74" s="3">
        <v>78</v>
      </c>
      <c r="E74" s="9">
        <v>99.88</v>
      </c>
      <c r="F74" s="9">
        <v>10.63</v>
      </c>
      <c r="G74" s="9">
        <v>0</v>
      </c>
      <c r="H74" s="41">
        <f>SUM(E74:G74)</f>
        <v>110.50999999999999</v>
      </c>
      <c r="I74" s="9">
        <v>369.21</v>
      </c>
      <c r="J74" s="43">
        <f>SUM(H74,I74)</f>
        <v>479.71999999999997</v>
      </c>
      <c r="K74" s="28"/>
      <c r="L74" s="28"/>
      <c r="M74" s="28"/>
      <c r="N74" s="28"/>
      <c r="O74" s="13"/>
      <c r="P74" s="13"/>
    </row>
    <row r="75" spans="1:16" x14ac:dyDescent="0.25">
      <c r="A75" s="1"/>
      <c r="B75" s="1"/>
      <c r="C75" s="3">
        <v>4</v>
      </c>
      <c r="D75" s="3">
        <v>78</v>
      </c>
      <c r="E75" s="9">
        <v>99.88</v>
      </c>
      <c r="F75" s="9">
        <v>10.63</v>
      </c>
      <c r="G75" s="9">
        <v>0</v>
      </c>
      <c r="H75" s="41">
        <f>SUM(E75:G75)</f>
        <v>110.50999999999999</v>
      </c>
      <c r="I75" s="9">
        <v>675.21</v>
      </c>
      <c r="J75" s="43">
        <f>SUM(H75,I75)</f>
        <v>785.72</v>
      </c>
      <c r="K75" s="28"/>
      <c r="L75" s="28"/>
      <c r="M75" s="28"/>
      <c r="N75" s="28"/>
      <c r="O75" s="13"/>
      <c r="P75" s="13"/>
    </row>
    <row r="76" spans="1:16" ht="12.75" customHeight="1" x14ac:dyDescent="0.25">
      <c r="A76" s="1"/>
      <c r="B76" s="1"/>
      <c r="C76" s="3">
        <v>5</v>
      </c>
      <c r="D76" s="3">
        <v>78</v>
      </c>
      <c r="E76" s="9">
        <v>99.88</v>
      </c>
      <c r="F76" s="9">
        <v>10.63</v>
      </c>
      <c r="G76" s="9">
        <v>0</v>
      </c>
      <c r="H76" s="41">
        <f>SUM(E76:G76)</f>
        <v>110.50999999999999</v>
      </c>
      <c r="I76" s="9">
        <v>981.21</v>
      </c>
      <c r="J76" s="43">
        <f>SUM(H76,I76)</f>
        <v>1091.72</v>
      </c>
      <c r="K76" s="28"/>
      <c r="L76" s="28"/>
      <c r="M76" s="28"/>
      <c r="N76" s="28"/>
      <c r="O76" s="13"/>
      <c r="P76" s="13"/>
    </row>
    <row r="77" spans="1:16" ht="12" customHeight="1" x14ac:dyDescent="0.25">
      <c r="A77" s="1"/>
      <c r="B77" s="1"/>
      <c r="C77" s="1"/>
      <c r="D77" s="1"/>
      <c r="E77" s="9"/>
      <c r="F77" s="9"/>
      <c r="G77" s="9"/>
      <c r="H77" s="41"/>
      <c r="I77" s="9"/>
      <c r="J77" s="43"/>
      <c r="K77" s="28"/>
      <c r="L77" s="28"/>
      <c r="M77" s="28"/>
      <c r="N77" s="28"/>
      <c r="O77" s="13"/>
      <c r="P77" s="13"/>
    </row>
    <row r="78" spans="1:16" ht="21" customHeight="1" x14ac:dyDescent="0.25">
      <c r="A78" s="2" t="s">
        <v>1</v>
      </c>
      <c r="B78" s="17" t="s">
        <v>10</v>
      </c>
      <c r="C78" s="3">
        <v>2</v>
      </c>
      <c r="D78" s="3">
        <v>78</v>
      </c>
      <c r="E78" s="9">
        <v>91.38</v>
      </c>
      <c r="F78" s="9">
        <v>10.63</v>
      </c>
      <c r="G78" s="9">
        <v>8.5</v>
      </c>
      <c r="H78" s="41">
        <f>SUM(E78:G78)</f>
        <v>110.50999999999999</v>
      </c>
      <c r="I78" s="9"/>
      <c r="J78" s="43"/>
      <c r="K78" s="28"/>
      <c r="L78" s="28"/>
      <c r="M78" s="28"/>
      <c r="N78" s="28"/>
      <c r="O78" s="13"/>
      <c r="P78" s="13"/>
    </row>
    <row r="79" spans="1:16" x14ac:dyDescent="0.25">
      <c r="A79" s="6" t="s">
        <v>7</v>
      </c>
      <c r="B79" s="6"/>
      <c r="C79" s="3">
        <v>2</v>
      </c>
      <c r="D79" s="3">
        <v>78</v>
      </c>
      <c r="E79" s="9">
        <v>91.38</v>
      </c>
      <c r="F79" s="9">
        <v>10.63</v>
      </c>
      <c r="G79" s="9">
        <v>8.5</v>
      </c>
      <c r="H79" s="41">
        <f>SUM(E79:G79)</f>
        <v>110.50999999999999</v>
      </c>
      <c r="I79" s="9">
        <v>65.36</v>
      </c>
      <c r="J79" s="43">
        <f>SUM(H79,I79)</f>
        <v>175.87</v>
      </c>
      <c r="K79" s="28"/>
      <c r="L79" s="28"/>
      <c r="M79" s="28"/>
      <c r="N79" s="28"/>
      <c r="O79" s="13"/>
      <c r="P79" s="13"/>
    </row>
    <row r="80" spans="1:16" x14ac:dyDescent="0.25">
      <c r="A80" s="6"/>
      <c r="B80" s="6"/>
      <c r="C80" s="3">
        <v>3</v>
      </c>
      <c r="D80" s="3">
        <v>78</v>
      </c>
      <c r="E80" s="9">
        <v>91.38</v>
      </c>
      <c r="F80" s="9">
        <v>10.63</v>
      </c>
      <c r="G80" s="9">
        <v>8.5</v>
      </c>
      <c r="H80" s="41">
        <f>SUM(E80:G80)</f>
        <v>110.50999999999999</v>
      </c>
      <c r="I80" s="9">
        <v>379.86</v>
      </c>
      <c r="J80" s="43">
        <f>SUM(H80,I80)</f>
        <v>490.37</v>
      </c>
      <c r="K80" s="28"/>
      <c r="L80" s="28"/>
      <c r="M80" s="28"/>
      <c r="N80" s="28"/>
      <c r="O80" s="13"/>
      <c r="P80" s="13"/>
    </row>
    <row r="81" spans="1:16" x14ac:dyDescent="0.25">
      <c r="A81" s="1"/>
      <c r="B81" s="1"/>
      <c r="C81" s="3">
        <v>4</v>
      </c>
      <c r="D81" s="3">
        <v>78</v>
      </c>
      <c r="E81" s="9">
        <v>91.38</v>
      </c>
      <c r="F81" s="9">
        <v>10.63</v>
      </c>
      <c r="G81" s="9">
        <v>8.5</v>
      </c>
      <c r="H81" s="41">
        <f>SUM(E81:G81)</f>
        <v>110.50999999999999</v>
      </c>
      <c r="I81" s="9">
        <v>694.36</v>
      </c>
      <c r="J81" s="43">
        <f>SUM(H81,I81)</f>
        <v>804.87</v>
      </c>
      <c r="K81" s="28"/>
      <c r="L81" s="28"/>
      <c r="M81" s="28"/>
      <c r="N81" s="28"/>
      <c r="O81" s="13"/>
      <c r="P81" s="13"/>
    </row>
    <row r="82" spans="1:16" ht="16.5" customHeight="1" x14ac:dyDescent="0.25">
      <c r="A82" s="1"/>
      <c r="B82" s="1"/>
      <c r="C82" s="3">
        <v>5</v>
      </c>
      <c r="D82" s="3">
        <v>78</v>
      </c>
      <c r="E82" s="9">
        <v>91.38</v>
      </c>
      <c r="F82" s="9">
        <v>10.63</v>
      </c>
      <c r="G82" s="9">
        <v>8.5</v>
      </c>
      <c r="H82" s="41">
        <f>SUM(E82:G82)</f>
        <v>110.50999999999999</v>
      </c>
      <c r="I82" s="9">
        <v>1008.86</v>
      </c>
      <c r="J82" s="43">
        <f>SUM(H82,I82)</f>
        <v>1119.3699999999999</v>
      </c>
      <c r="K82" s="28"/>
      <c r="L82" s="28"/>
      <c r="M82" s="28"/>
      <c r="N82" s="28"/>
      <c r="O82" s="13"/>
      <c r="P82" s="13"/>
    </row>
    <row r="83" spans="1:16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6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6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6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6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6" x14ac:dyDescent="0.25">
      <c r="A88" s="34"/>
      <c r="B88" s="34"/>
    </row>
    <row r="89" spans="1:16" ht="15.75" x14ac:dyDescent="0.25">
      <c r="A89" s="35"/>
      <c r="B89" s="35"/>
    </row>
    <row r="90" spans="1:16" ht="15.75" x14ac:dyDescent="0.25">
      <c r="A90" s="35"/>
      <c r="B90" s="35"/>
    </row>
    <row r="91" spans="1:16" ht="15.75" x14ac:dyDescent="0.25">
      <c r="A91" s="35"/>
      <c r="B91" s="35"/>
      <c r="F91" s="36"/>
      <c r="J91" s="35"/>
    </row>
    <row r="92" spans="1:16" ht="15.75" x14ac:dyDescent="0.25">
      <c r="G92" s="36"/>
      <c r="H92" s="36"/>
      <c r="I92" s="36"/>
      <c r="K92" s="35"/>
    </row>
    <row r="93" spans="1:16" ht="15.75" x14ac:dyDescent="0.25">
      <c r="A93" s="37"/>
      <c r="B93" s="37"/>
    </row>
  </sheetData>
  <mergeCells count="29">
    <mergeCell ref="I4:J4"/>
    <mergeCell ref="H5:I5"/>
    <mergeCell ref="H6:I6"/>
    <mergeCell ref="A18:G18"/>
    <mergeCell ref="A19:G19"/>
    <mergeCell ref="C9:D9"/>
    <mergeCell ref="C10:D10"/>
    <mergeCell ref="C11:D11"/>
    <mergeCell ref="A3:B3"/>
    <mergeCell ref="A4:B4"/>
    <mergeCell ref="A5:B5"/>
    <mergeCell ref="E11:G11"/>
    <mergeCell ref="G4:H4"/>
    <mergeCell ref="A63:J63"/>
    <mergeCell ref="A1:J1"/>
    <mergeCell ref="A64:J64"/>
    <mergeCell ref="A2:J2"/>
    <mergeCell ref="A22:J22"/>
    <mergeCell ref="A43:J43"/>
    <mergeCell ref="A21:J21"/>
    <mergeCell ref="A42:J42"/>
    <mergeCell ref="C13:D13"/>
    <mergeCell ref="C14:D14"/>
    <mergeCell ref="C15:D15"/>
    <mergeCell ref="C16:D16"/>
    <mergeCell ref="E16:G16"/>
    <mergeCell ref="C8:D8"/>
    <mergeCell ref="G3:H3"/>
    <mergeCell ref="I3:J3"/>
  </mergeCells>
  <pageMargins left="0.31496062992125984" right="0.31496062992125984" top="0.3543307086614173" bottom="0.3543307086614173" header="0.11811023622047244" footer="0.1181102362204724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Seabrook</dc:creator>
  <cp:lastModifiedBy>Sacha Seabrook</cp:lastModifiedBy>
  <cp:lastPrinted>2026-01-27T16:30:46Z</cp:lastPrinted>
  <dcterms:created xsi:type="dcterms:W3CDTF">2025-04-17T13:25:03Z</dcterms:created>
  <dcterms:modified xsi:type="dcterms:W3CDTF">2026-01-27T16:30:49Z</dcterms:modified>
</cp:coreProperties>
</file>